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mu1990\Desktop\"/>
    </mc:Choice>
  </mc:AlternateContent>
  <xr:revisionPtr revIDLastSave="0" documentId="8_{60EC6F88-AF4D-4323-95E9-7C343F297CA3}" xr6:coauthVersionLast="47" xr6:coauthVersionMax="47" xr10:uidLastSave="{00000000-0000-0000-0000-000000000000}"/>
  <bookViews>
    <workbookView xWindow="-110" yWindow="-110" windowWidth="34620" windowHeight="13900" tabRatio="805" activeTab="1" xr2:uid="{00000000-000D-0000-FFFF-FFFF00000000}"/>
  </bookViews>
  <sheets>
    <sheet name="קריטריונים" sheetId="16" r:id="rId1"/>
    <sheet name="סיכום הצעות" sheetId="19" r:id="rId2"/>
  </sheets>
  <definedNames>
    <definedName name="_Hlk113290439" localSheetId="0">קריטריונים!#REF!</definedName>
    <definedName name="_Ref110528204">#REF!</definedName>
    <definedName name="_Ref129702971">#REF!</definedName>
    <definedName name="_xlnm.Print_Area" localSheetId="0">קריטריונים!$A$1:$K$6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" i="16" l="1"/>
  <c r="I6" i="16"/>
  <c r="G6" i="16" l="1"/>
  <c r="H6" i="16"/>
  <c r="E6" i="16"/>
  <c r="F6" i="16"/>
  <c r="C2" i="19" l="1"/>
  <c r="A2" i="19"/>
  <c r="C25" i="19"/>
  <c r="E3" i="19"/>
  <c r="D20" i="19" l="1"/>
</calcChain>
</file>

<file path=xl/sharedStrings.xml><?xml version="1.0" encoding="utf-8"?>
<sst xmlns="http://schemas.openxmlformats.org/spreadsheetml/2006/main" count="55" uniqueCount="37">
  <si>
    <t>דף:</t>
  </si>
  <si>
    <t>מתוך:</t>
  </si>
  <si>
    <t>פרוט הנושא</t>
  </si>
  <si>
    <t>הצעה:</t>
  </si>
  <si>
    <t>מכרז מס':</t>
  </si>
  <si>
    <t>המשרד</t>
  </si>
  <si>
    <t>היחידה</t>
  </si>
  <si>
    <t xml:space="preserve">משרד החינוך </t>
  </si>
  <si>
    <t>יחידת חישוב</t>
  </si>
  <si>
    <t>כמות</t>
  </si>
  <si>
    <t>הצעת המחיר</t>
  </si>
  <si>
    <t>סה"כ הצעת המחיר משוקללת לכל סוגי המרכיבים כולל מע"מ</t>
  </si>
  <si>
    <t>משרד החינוך</t>
  </si>
  <si>
    <t>שם המציע</t>
  </si>
  <si>
    <t>מחיר כולל ללא מע"מ</t>
  </si>
  <si>
    <t>מחיר כולל כולל מע"מ</t>
  </si>
  <si>
    <t>קוד מכרז:</t>
  </si>
  <si>
    <t>תאריך עדכון:</t>
  </si>
  <si>
    <t>משקל מחיר:</t>
  </si>
  <si>
    <t>הערכה כוללת</t>
  </si>
  <si>
    <t>מספר</t>
  </si>
  <si>
    <t>הקריטריון</t>
  </si>
  <si>
    <t>מחיר משוקלל</t>
  </si>
  <si>
    <t>ציון המחיר</t>
  </si>
  <si>
    <t>ציון סופי משוקלל</t>
  </si>
  <si>
    <t>דירוג יחסי</t>
  </si>
  <si>
    <t>משקל יחסי =&gt;</t>
  </si>
  <si>
    <t>ציון מוחלט =&gt;</t>
  </si>
  <si>
    <t>ציון יחסי  =&gt;&gt;</t>
  </si>
  <si>
    <t>משקל סעיפי האיכות</t>
  </si>
  <si>
    <t>משקל  מחיר</t>
  </si>
  <si>
    <t>סה"כ</t>
  </si>
  <si>
    <t>אחוז תקורה שיתווסף לסכום החשבונית</t>
  </si>
  <si>
    <t>אחוז תקורה</t>
  </si>
  <si>
    <t>מכרז הפעלת מערך בקרה על טוהר הבחינות</t>
  </si>
  <si>
    <t>7/3.2026</t>
  </si>
  <si>
    <t>אגף בכיר בחינות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</si>
</sst>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 &quot;¤&quot;\ * #,##0.00_ ;_ &quot;¤&quot;\ * \-#,##0.00_ ;_ &quot;¤&quot;\ * &quot;-&quot;??_ ;_ @_ "/>
    <numFmt numFmtId="166" formatCode="_ [$₪-40D]\ * #,##0.00_ ;_ [$₪-40D]\ * \-#,##0.00_ ;_ [$₪-40D]\ * &quot;-&quot;??_ ;_ @_ "/>
  </numFmts>
  <fonts count="25" x14ac:knownFonts="1">
    <font>
      <sz val="10"/>
      <name val="Arial"/>
      <charset val="177"/>
    </font>
    <font>
      <sz val="10"/>
      <name val="Arial"/>
      <family val="2"/>
    </font>
    <font>
      <sz val="12"/>
      <name val="David"/>
      <family val="2"/>
    </font>
    <font>
      <b/>
      <sz val="11"/>
      <name val="David"/>
      <family val="2"/>
    </font>
    <font>
      <b/>
      <sz val="11"/>
      <name val="David"/>
      <family val="2"/>
      <charset val="177"/>
    </font>
    <font>
      <b/>
      <u/>
      <sz val="12"/>
      <name val="David"/>
      <family val="2"/>
    </font>
    <font>
      <b/>
      <sz val="11"/>
      <name val="Arial"/>
      <family val="2"/>
      <charset val="177"/>
    </font>
    <font>
      <b/>
      <sz val="9"/>
      <name val="David"/>
      <family val="2"/>
      <charset val="177"/>
    </font>
    <font>
      <b/>
      <sz val="8"/>
      <name val="Arial"/>
      <family val="2"/>
      <charset val="177"/>
    </font>
    <font>
      <sz val="10"/>
      <name val="David"/>
      <family val="2"/>
      <charset val="177"/>
    </font>
    <font>
      <b/>
      <sz val="10"/>
      <name val="David"/>
      <family val="2"/>
      <charset val="177"/>
    </font>
    <font>
      <b/>
      <sz val="10"/>
      <name val="Arial"/>
      <family val="2"/>
      <charset val="177"/>
    </font>
    <font>
      <sz val="11"/>
      <name val="David"/>
      <family val="2"/>
      <charset val="177"/>
    </font>
    <font>
      <b/>
      <i/>
      <sz val="11"/>
      <name val="David"/>
      <family val="2"/>
      <charset val="177"/>
    </font>
    <font>
      <b/>
      <sz val="9"/>
      <name val="Arial"/>
      <family val="2"/>
      <charset val="177"/>
    </font>
    <font>
      <sz val="8"/>
      <name val="Arial"/>
      <family val="2"/>
      <charset val="177"/>
    </font>
    <font>
      <sz val="11"/>
      <name val="Arial"/>
      <family val="2"/>
      <charset val="177"/>
    </font>
    <font>
      <sz val="10"/>
      <name val="Arial"/>
      <family val="2"/>
      <charset val="177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David"/>
      <family val="2"/>
      <charset val="177"/>
    </font>
    <font>
      <b/>
      <sz val="16"/>
      <name val="David"/>
      <family val="2"/>
    </font>
    <font>
      <sz val="10"/>
      <name val="Arial"/>
      <family val="2"/>
    </font>
    <font>
      <sz val="10"/>
      <name val="Arial"/>
      <family val="2"/>
    </font>
    <font>
      <sz val="1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164" fontId="23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 vertical="center" readingOrder="2"/>
    </xf>
    <xf numFmtId="0" fontId="7" fillId="0" borderId="5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9" fillId="0" borderId="0" xfId="0" applyFont="1" applyAlignment="1">
      <alignment readingOrder="2"/>
    </xf>
    <xf numFmtId="0" fontId="7" fillId="0" borderId="6" xfId="0" applyFont="1" applyBorder="1" applyAlignment="1">
      <alignment vertical="center"/>
    </xf>
    <xf numFmtId="22" fontId="11" fillId="0" borderId="7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12" fillId="0" borderId="12" xfId="0" applyFont="1" applyBorder="1" applyAlignment="1">
      <alignment horizontal="centerContinuous" vertical="center"/>
    </xf>
    <xf numFmtId="9" fontId="6" fillId="0" borderId="3" xfId="0" applyNumberFormat="1" applyFont="1" applyBorder="1" applyAlignment="1">
      <alignment horizontal="centerContinuous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9" fontId="14" fillId="0" borderId="20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7" fillId="0" borderId="13" xfId="0" applyFont="1" applyBorder="1"/>
    <xf numFmtId="0" fontId="9" fillId="0" borderId="14" xfId="0" applyFont="1" applyBorder="1"/>
    <xf numFmtId="0" fontId="17" fillId="0" borderId="14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0" borderId="31" xfId="0" applyFont="1" applyBorder="1"/>
    <xf numFmtId="0" fontId="9" fillId="0" borderId="0" xfId="0" applyFont="1"/>
    <xf numFmtId="0" fontId="9" fillId="0" borderId="2" xfId="0" applyFont="1" applyBorder="1"/>
    <xf numFmtId="0" fontId="9" fillId="0" borderId="5" xfId="0" applyFont="1" applyBorder="1"/>
    <xf numFmtId="0" fontId="9" fillId="0" borderId="3" xfId="0" applyFont="1" applyBorder="1"/>
    <xf numFmtId="0" fontId="9" fillId="0" borderId="10" xfId="0" applyFont="1" applyBorder="1"/>
    <xf numFmtId="0" fontId="9" fillId="0" borderId="11" xfId="0" applyFont="1" applyBorder="1"/>
    <xf numFmtId="0" fontId="4" fillId="0" borderId="0" xfId="0" applyFont="1" applyAlignment="1">
      <alignment horizontal="right" vertical="center"/>
    </xf>
    <xf numFmtId="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9" fontId="10" fillId="0" borderId="0" xfId="0" applyNumberFormat="1" applyFont="1" applyAlignment="1">
      <alignment horizontal="center"/>
    </xf>
    <xf numFmtId="0" fontId="20" fillId="0" borderId="0" xfId="0" applyFont="1"/>
    <xf numFmtId="0" fontId="9" fillId="0" borderId="6" xfId="0" applyFont="1" applyBorder="1"/>
    <xf numFmtId="0" fontId="9" fillId="0" borderId="9" xfId="0" applyFont="1" applyBorder="1"/>
    <xf numFmtId="0" fontId="9" fillId="0" borderId="7" xfId="0" applyFont="1" applyBorder="1"/>
    <xf numFmtId="0" fontId="10" fillId="0" borderId="6" xfId="0" applyFont="1" applyBorder="1" applyAlignment="1">
      <alignment horizontal="center" vertical="center" readingOrder="2"/>
    </xf>
    <xf numFmtId="0" fontId="21" fillId="0" borderId="0" xfId="0" applyFont="1"/>
    <xf numFmtId="0" fontId="3" fillId="0" borderId="1" xfId="0" applyFont="1" applyBorder="1" applyAlignment="1">
      <alignment horizontal="centerContinuous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readingOrder="2"/>
    </xf>
    <xf numFmtId="2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24" fillId="0" borderId="1" xfId="0" applyFont="1" applyBorder="1" applyAlignment="1">
      <alignment horizontal="center" vertical="center" wrapText="1" readingOrder="2"/>
    </xf>
    <xf numFmtId="9" fontId="3" fillId="0" borderId="1" xfId="2" applyFont="1" applyFill="1" applyBorder="1" applyAlignment="1">
      <alignment horizontal="center" vertical="center" wrapText="1" readingOrder="2"/>
    </xf>
    <xf numFmtId="164" fontId="3" fillId="0" borderId="1" xfId="3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9" fontId="3" fillId="2" borderId="1" xfId="0" applyNumberFormat="1" applyFont="1" applyFill="1" applyBorder="1" applyAlignment="1">
      <alignment horizontal="center" vertical="center" wrapText="1" readingOrder="2"/>
    </xf>
    <xf numFmtId="4" fontId="3" fillId="2" borderId="1" xfId="0" applyNumberFormat="1" applyFont="1" applyFill="1" applyBorder="1" applyAlignment="1">
      <alignment horizontal="center" vertical="center" wrapText="1" readingOrder="2"/>
    </xf>
    <xf numFmtId="0" fontId="24" fillId="0" borderId="1" xfId="0" applyFont="1" applyBorder="1" applyAlignment="1">
      <alignment horizontal="center" readingOrder="2"/>
    </xf>
    <xf numFmtId="0" fontId="12" fillId="0" borderId="3" xfId="0" applyFont="1" applyBorder="1" applyAlignment="1">
      <alignment horizontal="centerContinuous" vertical="center"/>
    </xf>
    <xf numFmtId="9" fontId="1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3" fontId="17" fillId="0" borderId="19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35" xfId="0" applyFont="1" applyBorder="1" applyAlignment="1">
      <alignment horizontal="center" vertical="top" wrapText="1" readingOrder="2"/>
    </xf>
    <xf numFmtId="0" fontId="3" fillId="0" borderId="36" xfId="0" applyFont="1" applyBorder="1" applyAlignment="1">
      <alignment horizontal="center" vertical="top" wrapText="1" readingOrder="2"/>
    </xf>
    <xf numFmtId="0" fontId="3" fillId="0" borderId="37" xfId="0" applyFont="1" applyBorder="1" applyAlignment="1">
      <alignment horizontal="center" vertical="top" wrapText="1" readingOrder="2"/>
    </xf>
    <xf numFmtId="0" fontId="3" fillId="0" borderId="24" xfId="0" applyFont="1" applyBorder="1" applyAlignment="1">
      <alignment horizontal="center" vertical="top" wrapText="1" readingOrder="2"/>
    </xf>
    <xf numFmtId="2" fontId="17" fillId="0" borderId="1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 readingOrder="2"/>
    </xf>
    <xf numFmtId="0" fontId="4" fillId="0" borderId="38" xfId="0" applyFont="1" applyBorder="1" applyAlignment="1">
      <alignment horizontal="center" vertical="center" wrapText="1" readingOrder="2"/>
    </xf>
    <xf numFmtId="2" fontId="18" fillId="0" borderId="16" xfId="0" applyNumberFormat="1" applyFont="1" applyBorder="1" applyAlignment="1">
      <alignment horizontal="center" vertical="center" wrapText="1"/>
    </xf>
    <xf numFmtId="2" fontId="18" fillId="0" borderId="25" xfId="0" applyNumberFormat="1" applyFont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 vertical="center" wrapText="1"/>
    </xf>
    <xf numFmtId="2" fontId="19" fillId="0" borderId="23" xfId="0" applyNumberFormat="1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6" fontId="17" fillId="0" borderId="1" xfId="1" applyNumberFormat="1" applyFont="1" applyBorder="1" applyAlignment="1">
      <alignment horizontal="center" vertical="center" wrapText="1"/>
    </xf>
    <xf numFmtId="2" fontId="19" fillId="0" borderId="29" xfId="0" applyNumberFormat="1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166" fontId="17" fillId="0" borderId="1" xfId="0" applyNumberFormat="1" applyFont="1" applyBorder="1" applyAlignment="1">
      <alignment horizontal="center" vertical="center" wrapText="1"/>
    </xf>
    <xf numFmtId="2" fontId="19" fillId="0" borderId="8" xfId="0" applyNumberFormat="1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 readingOrder="2"/>
    </xf>
    <xf numFmtId="0" fontId="5" fillId="0" borderId="34" xfId="0" applyFont="1" applyBorder="1" applyAlignment="1">
      <alignment horizontal="center" vertical="center" wrapText="1" readingOrder="2"/>
    </xf>
    <xf numFmtId="0" fontId="5" fillId="0" borderId="37" xfId="0" applyFont="1" applyBorder="1" applyAlignment="1">
      <alignment horizontal="center" vertical="center" wrapText="1" readingOrder="2"/>
    </xf>
    <xf numFmtId="0" fontId="5" fillId="0" borderId="33" xfId="0" applyFont="1" applyBorder="1" applyAlignment="1">
      <alignment horizontal="center" vertical="center" wrapText="1" readingOrder="2"/>
    </xf>
    <xf numFmtId="0" fontId="16" fillId="0" borderId="1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 readingOrder="2"/>
    </xf>
    <xf numFmtId="2" fontId="18" fillId="0" borderId="2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0" fontId="4" fillId="0" borderId="6" xfId="0" applyFont="1" applyBorder="1" applyAlignment="1">
      <alignment horizontal="center" vertical="center" readingOrder="2"/>
    </xf>
    <xf numFmtId="0" fontId="4" fillId="0" borderId="7" xfId="0" applyFont="1" applyBorder="1" applyAlignment="1">
      <alignment horizontal="center" vertical="center" readingOrder="2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1">
    <dxf>
      <font>
        <b/>
        <i val="0"/>
        <condense val="0"/>
        <extend val="0"/>
      </font>
      <fill>
        <patternFill>
          <bgColor indexed="1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rightToLeft="1" zoomScaleNormal="100" zoomScaleSheetLayoutView="100" workbookViewId="0">
      <selection activeCell="F5" sqref="F5"/>
    </sheetView>
  </sheetViews>
  <sheetFormatPr defaultColWidth="9.26953125" defaultRowHeight="17.25" customHeight="1" x14ac:dyDescent="0.3"/>
  <cols>
    <col min="1" max="1" width="8.26953125" style="46" bestFit="1" customWidth="1"/>
    <col min="2" max="2" width="31.453125" style="46" customWidth="1"/>
    <col min="3" max="3" width="12.26953125" style="55" customWidth="1"/>
    <col min="4" max="4" width="7.453125" style="46" bestFit="1" customWidth="1"/>
    <col min="5" max="8" width="25.7265625" style="46" customWidth="1"/>
    <col min="9" max="9" width="25.7265625" style="55" customWidth="1"/>
    <col min="10" max="10" width="25.7265625" style="46" customWidth="1"/>
    <col min="11" max="11" width="24" style="46" customWidth="1"/>
    <col min="12" max="16384" width="9.26953125" style="46"/>
  </cols>
  <sheetData>
    <row r="1" spans="1:11" ht="13.9" customHeight="1" x14ac:dyDescent="0.3">
      <c r="A1" s="40" t="s">
        <v>5</v>
      </c>
      <c r="B1" s="41" t="s">
        <v>7</v>
      </c>
      <c r="C1" s="41" t="s">
        <v>4</v>
      </c>
      <c r="D1" s="65" t="s">
        <v>34</v>
      </c>
      <c r="E1" s="66"/>
      <c r="F1" s="66"/>
      <c r="G1" s="42" t="s">
        <v>0</v>
      </c>
      <c r="H1" s="43">
        <v>1</v>
      </c>
      <c r="I1" s="44"/>
      <c r="J1" s="45"/>
      <c r="K1" s="42"/>
    </row>
    <row r="2" spans="1:11" ht="14" x14ac:dyDescent="0.3">
      <c r="A2" s="41" t="s">
        <v>6</v>
      </c>
      <c r="B2" s="41" t="s">
        <v>36</v>
      </c>
      <c r="C2" s="41" t="s">
        <v>35</v>
      </c>
      <c r="D2" s="67"/>
      <c r="E2" s="68"/>
      <c r="F2" s="68"/>
      <c r="G2" s="42" t="s">
        <v>1</v>
      </c>
      <c r="H2" s="43">
        <v>1</v>
      </c>
      <c r="I2" s="44"/>
      <c r="J2" s="45"/>
      <c r="K2" s="47"/>
    </row>
    <row r="3" spans="1:11" s="49" customFormat="1" ht="14" x14ac:dyDescent="0.25">
      <c r="A3" s="64" t="s">
        <v>10</v>
      </c>
      <c r="B3" s="63" t="s">
        <v>2</v>
      </c>
      <c r="C3" s="63" t="s">
        <v>8</v>
      </c>
      <c r="D3" s="63" t="s">
        <v>9</v>
      </c>
      <c r="E3" s="49" t="s">
        <v>3</v>
      </c>
      <c r="F3" s="48">
        <v>1</v>
      </c>
      <c r="G3" s="49" t="s">
        <v>3</v>
      </c>
      <c r="H3" s="48">
        <v>2</v>
      </c>
      <c r="I3" s="49" t="s">
        <v>3</v>
      </c>
      <c r="J3" s="48">
        <v>3</v>
      </c>
      <c r="K3" s="63"/>
    </row>
    <row r="4" spans="1:11" s="49" customFormat="1" ht="14" x14ac:dyDescent="0.25">
      <c r="A4" s="64"/>
      <c r="B4" s="63"/>
      <c r="C4" s="63"/>
      <c r="D4" s="63"/>
      <c r="E4" s="49" t="s">
        <v>14</v>
      </c>
      <c r="F4" s="49" t="s">
        <v>15</v>
      </c>
      <c r="G4" s="49" t="s">
        <v>14</v>
      </c>
      <c r="H4" s="49" t="s">
        <v>15</v>
      </c>
      <c r="I4" s="49" t="s">
        <v>14</v>
      </c>
      <c r="J4" s="49" t="s">
        <v>15</v>
      </c>
      <c r="K4" s="63"/>
    </row>
    <row r="5" spans="1:11" s="49" customFormat="1" ht="54" customHeight="1" x14ac:dyDescent="0.25">
      <c r="A5" s="64"/>
      <c r="B5" s="49" t="s">
        <v>32</v>
      </c>
      <c r="C5" s="49" t="s">
        <v>33</v>
      </c>
      <c r="E5" s="50"/>
      <c r="F5" s="51"/>
      <c r="G5" s="50"/>
      <c r="H5" s="50"/>
      <c r="I5" s="50"/>
      <c r="J5" s="50"/>
    </row>
    <row r="6" spans="1:11" s="49" customFormat="1" ht="28" x14ac:dyDescent="0.25">
      <c r="A6" s="64"/>
      <c r="B6" s="52" t="s">
        <v>11</v>
      </c>
      <c r="C6" s="52"/>
      <c r="D6" s="53"/>
      <c r="E6" s="54">
        <f t="shared" ref="E6:J6" si="0">SUM(E5)</f>
        <v>0</v>
      </c>
      <c r="F6" s="54">
        <f t="shared" si="0"/>
        <v>0</v>
      </c>
      <c r="G6" s="54">
        <f t="shared" si="0"/>
        <v>0</v>
      </c>
      <c r="H6" s="54">
        <f t="shared" si="0"/>
        <v>0</v>
      </c>
      <c r="I6" s="54">
        <f t="shared" si="0"/>
        <v>0</v>
      </c>
      <c r="J6" s="54">
        <f t="shared" si="0"/>
        <v>0</v>
      </c>
      <c r="K6" s="52"/>
    </row>
    <row r="7" spans="1:11" s="49" customFormat="1" ht="17.25" customHeight="1" x14ac:dyDescent="0.25"/>
    <row r="8" spans="1:11" ht="17.25" customHeight="1" x14ac:dyDescent="0.45">
      <c r="B8" s="46">
        <v>1.18</v>
      </c>
      <c r="F8" s="39"/>
    </row>
    <row r="12" spans="1:11" ht="17.25" customHeight="1" x14ac:dyDescent="0.35">
      <c r="C12" s="1"/>
    </row>
  </sheetData>
  <mergeCells count="6">
    <mergeCell ref="K3:K4"/>
    <mergeCell ref="A3:A6"/>
    <mergeCell ref="D1:F2"/>
    <mergeCell ref="B3:B4"/>
    <mergeCell ref="C3:C4"/>
    <mergeCell ref="D3:D4"/>
  </mergeCells>
  <phoneticPr fontId="0" type="noConversion"/>
  <printOptions horizontalCentered="1"/>
  <pageMargins left="0" right="0.15748031496062992" top="0.47244094488188981" bottom="0" header="0" footer="0"/>
  <pageSetup paperSize="9" scale="84" orientation="landscape" verticalDpi="300" r:id="rId1"/>
  <headerFooter alignWithMargins="0">
    <oddFooter>&amp;L&amp;A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7628E-328D-4299-A2FB-0C210C57D4B6}">
  <sheetPr>
    <pageSetUpPr fitToPage="1"/>
  </sheetPr>
  <dimension ref="A1:G31"/>
  <sheetViews>
    <sheetView rightToLeft="1" tabSelected="1" zoomScaleNormal="100" workbookViewId="0">
      <selection activeCell="B3" sqref="B1:B1048576"/>
    </sheetView>
  </sheetViews>
  <sheetFormatPr defaultColWidth="9.26953125" defaultRowHeight="13" x14ac:dyDescent="0.3"/>
  <cols>
    <col min="1" max="1" width="6.26953125" style="23" customWidth="1"/>
    <col min="2" max="2" width="34.54296875" style="23" customWidth="1"/>
    <col min="3" max="3" width="12.7265625" style="23" customWidth="1"/>
    <col min="4" max="5" width="21.26953125" style="23" customWidth="1"/>
    <col min="6" max="6" width="9.7265625" style="23" bestFit="1" customWidth="1"/>
    <col min="7" max="7" width="24.26953125" style="23" customWidth="1"/>
    <col min="8" max="16384" width="9.26953125" style="23"/>
  </cols>
  <sheetData>
    <row r="1" spans="1:7" s="5" customFormat="1" ht="16.149999999999999" customHeight="1" thickTop="1" x14ac:dyDescent="0.3">
      <c r="A1" s="108" t="s">
        <v>12</v>
      </c>
      <c r="B1" s="109"/>
      <c r="C1" s="2" t="s">
        <v>4</v>
      </c>
      <c r="D1" s="101" t="s">
        <v>34</v>
      </c>
      <c r="E1" s="102"/>
      <c r="F1" s="3" t="s">
        <v>16</v>
      </c>
      <c r="G1" s="4"/>
    </row>
    <row r="2" spans="1:7" s="5" customFormat="1" ht="14.5" customHeight="1" thickBot="1" x14ac:dyDescent="0.35">
      <c r="A2" s="110" t="str">
        <f>קריטריונים!B2</f>
        <v>אגף בכיר בחינות</v>
      </c>
      <c r="B2" s="111"/>
      <c r="C2" s="38" t="str">
        <f>קריטריונים!C2</f>
        <v>7/3.2026</v>
      </c>
      <c r="D2" s="103"/>
      <c r="E2" s="104"/>
      <c r="F2" s="6" t="s">
        <v>17</v>
      </c>
      <c r="G2" s="7"/>
    </row>
    <row r="3" spans="1:7" s="12" customFormat="1" ht="15" thickTop="1" thickBot="1" x14ac:dyDescent="0.35">
      <c r="A3" s="8"/>
      <c r="B3" s="9"/>
      <c r="C3" s="56"/>
      <c r="D3" s="9" t="s">
        <v>18</v>
      </c>
      <c r="E3" s="11">
        <f>+C24</f>
        <v>1</v>
      </c>
      <c r="F3" s="9" t="s">
        <v>19</v>
      </c>
      <c r="G3" s="10"/>
    </row>
    <row r="4" spans="1:7" s="13" customFormat="1" ht="14.5" customHeight="1" thickTop="1" x14ac:dyDescent="0.25">
      <c r="A4" s="90" t="s">
        <v>20</v>
      </c>
      <c r="B4" s="93" t="s">
        <v>13</v>
      </c>
      <c r="C4" s="93" t="s">
        <v>21</v>
      </c>
      <c r="D4" s="83" t="s">
        <v>22</v>
      </c>
      <c r="E4" s="84" t="s">
        <v>23</v>
      </c>
      <c r="F4" s="87" t="s">
        <v>24</v>
      </c>
      <c r="G4" s="70" t="s">
        <v>25</v>
      </c>
    </row>
    <row r="5" spans="1:7" s="13" customFormat="1" ht="13.9" customHeight="1" x14ac:dyDescent="0.25">
      <c r="A5" s="91"/>
      <c r="B5" s="93"/>
      <c r="C5" s="93"/>
      <c r="D5" s="83"/>
      <c r="E5" s="85"/>
      <c r="F5" s="88"/>
      <c r="G5" s="71"/>
    </row>
    <row r="6" spans="1:7" s="13" customFormat="1" ht="14.5" customHeight="1" thickBot="1" x14ac:dyDescent="0.3">
      <c r="A6" s="91"/>
      <c r="B6" s="93"/>
      <c r="C6" s="93"/>
      <c r="D6" s="83"/>
      <c r="E6" s="86"/>
      <c r="F6" s="89"/>
      <c r="G6" s="71"/>
    </row>
    <row r="7" spans="1:7" s="16" customFormat="1" ht="15" customHeight="1" thickTop="1" thickBot="1" x14ac:dyDescent="0.3">
      <c r="A7" s="92"/>
      <c r="B7" s="93"/>
      <c r="C7" s="58" t="s">
        <v>26</v>
      </c>
      <c r="D7" s="57">
        <v>1</v>
      </c>
      <c r="E7" s="14">
        <v>1</v>
      </c>
      <c r="F7" s="15"/>
      <c r="G7" s="72"/>
    </row>
    <row r="8" spans="1:7" s="17" customFormat="1" ht="13.9" customHeight="1" thickTop="1" x14ac:dyDescent="0.25">
      <c r="A8" s="73">
        <v>1</v>
      </c>
      <c r="B8" s="75"/>
      <c r="C8" s="61" t="s">
        <v>27</v>
      </c>
      <c r="D8" s="94"/>
      <c r="E8" s="77"/>
      <c r="F8" s="79"/>
      <c r="G8" s="81"/>
    </row>
    <row r="9" spans="1:7" s="17" customFormat="1" ht="13.15" customHeight="1" x14ac:dyDescent="0.25">
      <c r="A9" s="74"/>
      <c r="B9" s="76"/>
      <c r="C9" s="62" t="s">
        <v>28</v>
      </c>
      <c r="D9" s="94"/>
      <c r="E9" s="78"/>
      <c r="F9" s="80"/>
      <c r="G9" s="82"/>
    </row>
    <row r="10" spans="1:7" s="17" customFormat="1" ht="13.15" customHeight="1" x14ac:dyDescent="0.25">
      <c r="A10" s="96">
        <v>2</v>
      </c>
      <c r="B10" s="76"/>
      <c r="C10" s="62" t="s">
        <v>27</v>
      </c>
      <c r="D10" s="94"/>
      <c r="E10" s="97"/>
      <c r="F10" s="95"/>
      <c r="G10" s="82"/>
    </row>
    <row r="11" spans="1:7" s="17" customFormat="1" ht="13.15" customHeight="1" x14ac:dyDescent="0.25">
      <c r="A11" s="74"/>
      <c r="B11" s="76"/>
      <c r="C11" s="62" t="s">
        <v>28</v>
      </c>
      <c r="D11" s="94"/>
      <c r="E11" s="78"/>
      <c r="F11" s="80"/>
      <c r="G11" s="82"/>
    </row>
    <row r="12" spans="1:7" s="17" customFormat="1" ht="12.75" customHeight="1" x14ac:dyDescent="0.25">
      <c r="A12" s="96">
        <v>3</v>
      </c>
      <c r="B12" s="76"/>
      <c r="C12" s="62" t="s">
        <v>27</v>
      </c>
      <c r="D12" s="98"/>
      <c r="E12" s="97"/>
      <c r="F12" s="95"/>
      <c r="G12" s="82"/>
    </row>
    <row r="13" spans="1:7" s="17" customFormat="1" ht="12.75" customHeight="1" x14ac:dyDescent="0.25">
      <c r="A13" s="74"/>
      <c r="B13" s="76"/>
      <c r="C13" s="62" t="s">
        <v>28</v>
      </c>
      <c r="D13" s="98"/>
      <c r="E13" s="78"/>
      <c r="F13" s="80"/>
      <c r="G13" s="82"/>
    </row>
    <row r="14" spans="1:7" s="17" customFormat="1" ht="12.75" customHeight="1" x14ac:dyDescent="0.25">
      <c r="A14" s="96">
        <v>4</v>
      </c>
      <c r="B14" s="76"/>
      <c r="C14" s="62" t="s">
        <v>27</v>
      </c>
      <c r="D14" s="69"/>
      <c r="E14" s="97"/>
      <c r="F14" s="95"/>
      <c r="G14" s="82"/>
    </row>
    <row r="15" spans="1:7" s="17" customFormat="1" ht="12.75" customHeight="1" x14ac:dyDescent="0.25">
      <c r="A15" s="74"/>
      <c r="B15" s="76"/>
      <c r="C15" s="62" t="s">
        <v>28</v>
      </c>
      <c r="D15" s="69"/>
      <c r="E15" s="78"/>
      <c r="F15" s="80"/>
      <c r="G15" s="82"/>
    </row>
    <row r="16" spans="1:7" s="17" customFormat="1" ht="12.75" customHeight="1" x14ac:dyDescent="0.25">
      <c r="A16" s="96">
        <v>5</v>
      </c>
      <c r="B16" s="76"/>
      <c r="C16" s="62" t="s">
        <v>27</v>
      </c>
      <c r="D16" s="69"/>
      <c r="E16" s="97"/>
      <c r="F16" s="95"/>
      <c r="G16" s="82"/>
    </row>
    <row r="17" spans="1:7" s="17" customFormat="1" ht="12.75" customHeight="1" x14ac:dyDescent="0.25">
      <c r="A17" s="74"/>
      <c r="B17" s="76"/>
      <c r="C17" s="62" t="s">
        <v>28</v>
      </c>
      <c r="D17" s="69"/>
      <c r="E17" s="78"/>
      <c r="F17" s="80"/>
      <c r="G17" s="82"/>
    </row>
    <row r="18" spans="1:7" s="17" customFormat="1" ht="12.75" customHeight="1" x14ac:dyDescent="0.25">
      <c r="A18" s="96">
        <v>6</v>
      </c>
      <c r="B18" s="76"/>
      <c r="C18" s="62" t="s">
        <v>27</v>
      </c>
      <c r="D18" s="69"/>
      <c r="E18" s="97"/>
      <c r="F18" s="95"/>
      <c r="G18" s="82"/>
    </row>
    <row r="19" spans="1:7" s="17" customFormat="1" ht="13.5" customHeight="1" thickBot="1" x14ac:dyDescent="0.3">
      <c r="A19" s="105"/>
      <c r="B19" s="106"/>
      <c r="C19" s="62" t="s">
        <v>28</v>
      </c>
      <c r="D19" s="69"/>
      <c r="E19" s="107"/>
      <c r="F19" s="99"/>
      <c r="G19" s="100"/>
    </row>
    <row r="20" spans="1:7" ht="14" thickTop="1" thickBot="1" x14ac:dyDescent="0.35">
      <c r="A20" s="18"/>
      <c r="B20" s="19"/>
      <c r="C20" s="59"/>
      <c r="D20" s="60">
        <f>MIN(D8,D10,D12,D14,D16,D18)</f>
        <v>0</v>
      </c>
      <c r="E20" s="21"/>
      <c r="F20" s="20"/>
      <c r="G20" s="22"/>
    </row>
    <row r="21" spans="1:7" ht="17.25" customHeight="1" thickTop="1" x14ac:dyDescent="0.3">
      <c r="A21" s="24"/>
      <c r="B21" s="25"/>
      <c r="C21" s="25"/>
      <c r="D21" s="25"/>
      <c r="E21" s="25"/>
      <c r="F21" s="25"/>
      <c r="G21" s="26"/>
    </row>
    <row r="22" spans="1:7" ht="17.25" customHeight="1" x14ac:dyDescent="0.3">
      <c r="A22" s="27"/>
      <c r="G22" s="28"/>
    </row>
    <row r="23" spans="1:7" ht="14" x14ac:dyDescent="0.3">
      <c r="A23" s="27"/>
      <c r="B23" s="29" t="s">
        <v>29</v>
      </c>
      <c r="C23" s="30">
        <v>0</v>
      </c>
      <c r="G23" s="28"/>
    </row>
    <row r="24" spans="1:7" ht="14" x14ac:dyDescent="0.3">
      <c r="A24" s="27"/>
      <c r="B24" s="29" t="s">
        <v>30</v>
      </c>
      <c r="C24" s="30">
        <v>1</v>
      </c>
      <c r="G24" s="28"/>
    </row>
    <row r="25" spans="1:7" ht="14" x14ac:dyDescent="0.3">
      <c r="A25" s="27"/>
      <c r="B25" s="29" t="s">
        <v>31</v>
      </c>
      <c r="C25" s="30">
        <f>SUM(C23:C24)</f>
        <v>1</v>
      </c>
      <c r="G25" s="28"/>
    </row>
    <row r="26" spans="1:7" ht="14" x14ac:dyDescent="0.3">
      <c r="A26" s="27"/>
      <c r="B26" s="29"/>
      <c r="C26" s="31"/>
      <c r="G26" s="28"/>
    </row>
    <row r="27" spans="1:7" ht="14" x14ac:dyDescent="0.3">
      <c r="A27" s="27"/>
      <c r="B27" s="32"/>
      <c r="C27" s="30"/>
      <c r="G27" s="28"/>
    </row>
    <row r="28" spans="1:7" ht="17.25" customHeight="1" x14ac:dyDescent="0.3">
      <c r="A28" s="27"/>
      <c r="C28" s="33"/>
      <c r="G28" s="28"/>
    </row>
    <row r="29" spans="1:7" ht="15.5" x14ac:dyDescent="0.35">
      <c r="A29" s="27"/>
      <c r="B29" s="34"/>
      <c r="C29" s="12"/>
      <c r="G29" s="28"/>
    </row>
    <row r="30" spans="1:7" ht="13.5" thickBot="1" x14ac:dyDescent="0.35">
      <c r="A30" s="35"/>
      <c r="B30" s="36"/>
      <c r="C30" s="36"/>
      <c r="D30" s="36"/>
      <c r="E30" s="36"/>
      <c r="F30" s="36"/>
      <c r="G30" s="37"/>
    </row>
    <row r="31" spans="1:7" ht="17.25" customHeight="1" thickTop="1" x14ac:dyDescent="0.3"/>
  </sheetData>
  <mergeCells count="46">
    <mergeCell ref="D1:E2"/>
    <mergeCell ref="A18:A19"/>
    <mergeCell ref="B18:B19"/>
    <mergeCell ref="E18:E19"/>
    <mergeCell ref="A14:A15"/>
    <mergeCell ref="B14:B15"/>
    <mergeCell ref="E14:E15"/>
    <mergeCell ref="D10:D11"/>
    <mergeCell ref="A1:B1"/>
    <mergeCell ref="A2:B2"/>
    <mergeCell ref="F18:F19"/>
    <mergeCell ref="G18:G19"/>
    <mergeCell ref="A16:A17"/>
    <mergeCell ref="B16:B17"/>
    <mergeCell ref="E16:E17"/>
    <mergeCell ref="F16:F17"/>
    <mergeCell ref="G16:G17"/>
    <mergeCell ref="F14:F15"/>
    <mergeCell ref="G14:G15"/>
    <mergeCell ref="G10:G11"/>
    <mergeCell ref="A12:A13"/>
    <mergeCell ref="B12:B13"/>
    <mergeCell ref="E12:E13"/>
    <mergeCell ref="F12:F13"/>
    <mergeCell ref="G12:G13"/>
    <mergeCell ref="A10:A11"/>
    <mergeCell ref="B10:B11"/>
    <mergeCell ref="E10:E11"/>
    <mergeCell ref="F10:F11"/>
    <mergeCell ref="D12:D13"/>
    <mergeCell ref="D18:D19"/>
    <mergeCell ref="D16:D17"/>
    <mergeCell ref="D14:D15"/>
    <mergeCell ref="G4:G7"/>
    <mergeCell ref="A8:A9"/>
    <mergeCell ref="B8:B9"/>
    <mergeCell ref="E8:E9"/>
    <mergeCell ref="F8:F9"/>
    <mergeCell ref="G8:G9"/>
    <mergeCell ref="D4:D6"/>
    <mergeCell ref="E4:E6"/>
    <mergeCell ref="F4:F6"/>
    <mergeCell ref="A4:A7"/>
    <mergeCell ref="B4:B7"/>
    <mergeCell ref="D8:D9"/>
    <mergeCell ref="C4:C6"/>
  </mergeCells>
  <conditionalFormatting sqref="D7:E7 C25">
    <cfRule type="cellIs" dxfId="0" priority="1" stopIfTrue="1" operator="notEqual">
      <formula>1</formula>
    </cfRule>
  </conditionalFormatting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קריטריונים</vt:lpstr>
      <vt:lpstr>סיכום הצעות</vt:lpstr>
      <vt:lpstr>קריטריונים!WPrint_Area_W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Miryam</dc:creator>
  <cp:lastModifiedBy>בטי כהן</cp:lastModifiedBy>
  <cp:lastPrinted>2023-09-18T07:04:22Z</cp:lastPrinted>
  <dcterms:created xsi:type="dcterms:W3CDTF">1998-04-12T06:27:49Z</dcterms:created>
  <dcterms:modified xsi:type="dcterms:W3CDTF">2026-03-09T12:42:28Z</dcterms:modified>
</cp:coreProperties>
</file>